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42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P28" i="1" l="1"/>
  <c r="O28" i="1"/>
  <c r="M28" i="1"/>
  <c r="L28" i="1"/>
  <c r="J28" i="1"/>
  <c r="I28" i="1"/>
  <c r="G28" i="1"/>
  <c r="F28" i="1"/>
  <c r="D28" i="1"/>
  <c r="S28" i="1" s="1"/>
  <c r="C28" i="1"/>
  <c r="S27" i="1"/>
  <c r="Q27" i="1" s="1"/>
  <c r="R27" i="1"/>
  <c r="N27" i="1"/>
  <c r="N28" i="1" s="1"/>
  <c r="K27" i="1"/>
  <c r="H27" i="1"/>
  <c r="H28" i="1" s="1"/>
  <c r="E27" i="1"/>
  <c r="E28" i="1" s="1"/>
  <c r="B27" i="1"/>
  <c r="B28" i="1" s="1"/>
  <c r="K28" i="1"/>
  <c r="R28" i="1" l="1"/>
  <c r="Q28" i="1" s="1"/>
  <c r="C38" i="1"/>
  <c r="D38" i="1"/>
  <c r="F38" i="1"/>
  <c r="G38" i="1"/>
  <c r="I38" i="1"/>
  <c r="J38" i="1"/>
  <c r="L38" i="1"/>
  <c r="M38" i="1"/>
  <c r="O38" i="1"/>
  <c r="P38" i="1"/>
  <c r="C24" i="1"/>
  <c r="D24" i="1"/>
  <c r="F24" i="1"/>
  <c r="G24" i="1"/>
  <c r="I24" i="1"/>
  <c r="J24" i="1"/>
  <c r="L24" i="1"/>
  <c r="M24" i="1"/>
  <c r="O24" i="1"/>
  <c r="P24" i="1"/>
  <c r="R24" i="1" l="1"/>
  <c r="S36" i="1"/>
  <c r="R36" i="1"/>
  <c r="N36" i="1"/>
  <c r="K36" i="1"/>
  <c r="H36" i="1"/>
  <c r="E36" i="1"/>
  <c r="B36" i="1"/>
  <c r="S22" i="1"/>
  <c r="Q22" i="1" s="1"/>
  <c r="R22" i="1"/>
  <c r="N22" i="1"/>
  <c r="K22" i="1"/>
  <c r="H22" i="1"/>
  <c r="E22" i="1"/>
  <c r="B22" i="1"/>
  <c r="S21" i="1"/>
  <c r="Q21" i="1" s="1"/>
  <c r="R21" i="1"/>
  <c r="N21" i="1"/>
  <c r="K21" i="1"/>
  <c r="H21" i="1"/>
  <c r="E21" i="1"/>
  <c r="B21" i="1"/>
  <c r="Q36" i="1" l="1"/>
  <c r="R44" i="1"/>
  <c r="S44" i="1"/>
  <c r="R43" i="1"/>
  <c r="S43" i="1"/>
  <c r="R35" i="1"/>
  <c r="S35" i="1"/>
  <c r="R37" i="1"/>
  <c r="S37" i="1"/>
  <c r="R34" i="1"/>
  <c r="S34" i="1"/>
  <c r="R23" i="1"/>
  <c r="S23" i="1"/>
  <c r="Q23" i="1" s="1"/>
  <c r="R15" i="1"/>
  <c r="S15" i="1"/>
  <c r="R14" i="1"/>
  <c r="S14" i="1"/>
  <c r="S8" i="1"/>
  <c r="R8" i="1"/>
  <c r="C45" i="1" l="1"/>
  <c r="D45" i="1"/>
  <c r="F45" i="1"/>
  <c r="G45" i="1"/>
  <c r="I45" i="1"/>
  <c r="J45" i="1"/>
  <c r="L45" i="1"/>
  <c r="M45" i="1"/>
  <c r="O45" i="1"/>
  <c r="P45" i="1"/>
  <c r="C16" i="1"/>
  <c r="D16" i="1"/>
  <c r="F16" i="1"/>
  <c r="G16" i="1"/>
  <c r="I16" i="1"/>
  <c r="J16" i="1"/>
  <c r="L16" i="1"/>
  <c r="M16" i="1"/>
  <c r="O16" i="1"/>
  <c r="P16" i="1"/>
  <c r="R16" i="1" l="1"/>
  <c r="R45" i="1"/>
  <c r="S45" i="1"/>
  <c r="S38" i="1"/>
  <c r="R38" i="1"/>
  <c r="S16" i="1"/>
  <c r="N44" i="1"/>
  <c r="K44" i="1"/>
  <c r="H44" i="1"/>
  <c r="E44" i="1"/>
  <c r="B44" i="1"/>
  <c r="Q44" i="1" l="1"/>
  <c r="N14" i="1"/>
  <c r="K14" i="1"/>
  <c r="H14" i="1"/>
  <c r="E14" i="1"/>
  <c r="B14" i="1"/>
  <c r="Q14" i="1" l="1"/>
  <c r="P49" i="1"/>
  <c r="O49" i="1"/>
  <c r="M49" i="1"/>
  <c r="L49" i="1"/>
  <c r="J49" i="1"/>
  <c r="I49" i="1"/>
  <c r="G49" i="1"/>
  <c r="F49" i="1"/>
  <c r="D49" i="1"/>
  <c r="C49" i="1"/>
  <c r="S48" i="1"/>
  <c r="S49" i="1" s="1"/>
  <c r="R48" i="1"/>
  <c r="R49" i="1" s="1"/>
  <c r="N48" i="1"/>
  <c r="N49" i="1" s="1"/>
  <c r="K48" i="1"/>
  <c r="K49" i="1" s="1"/>
  <c r="H48" i="1"/>
  <c r="H49" i="1" s="1"/>
  <c r="E48" i="1"/>
  <c r="E49" i="1" s="1"/>
  <c r="B48" i="1"/>
  <c r="B49" i="1" s="1"/>
  <c r="Q48" i="1" l="1"/>
  <c r="Q49" i="1" s="1"/>
  <c r="C9" i="1" l="1"/>
  <c r="D9" i="1"/>
  <c r="F9" i="1"/>
  <c r="G9" i="1"/>
  <c r="I9" i="1"/>
  <c r="J9" i="1"/>
  <c r="L9" i="1"/>
  <c r="M9" i="1"/>
  <c r="O9" i="1"/>
  <c r="P9" i="1"/>
  <c r="C55" i="1"/>
  <c r="D55" i="1"/>
  <c r="F55" i="1"/>
  <c r="G55" i="1"/>
  <c r="I55" i="1"/>
  <c r="J55" i="1"/>
  <c r="L55" i="1"/>
  <c r="M55" i="1"/>
  <c r="M57" i="1" s="1"/>
  <c r="O55" i="1"/>
  <c r="P55" i="1"/>
  <c r="S54" i="1"/>
  <c r="S55" i="1" s="1"/>
  <c r="R54" i="1"/>
  <c r="R55" i="1" s="1"/>
  <c r="N54" i="1"/>
  <c r="N55" i="1" s="1"/>
  <c r="K54" i="1"/>
  <c r="K55" i="1" s="1"/>
  <c r="H54" i="1"/>
  <c r="H55" i="1" s="1"/>
  <c r="E54" i="1"/>
  <c r="E55" i="1" s="1"/>
  <c r="B54" i="1"/>
  <c r="B55" i="1" s="1"/>
  <c r="N43" i="1"/>
  <c r="K43" i="1"/>
  <c r="H43" i="1"/>
  <c r="E43" i="1"/>
  <c r="B43" i="1"/>
  <c r="N37" i="1"/>
  <c r="K37" i="1"/>
  <c r="H37" i="1"/>
  <c r="E37" i="1"/>
  <c r="B37" i="1"/>
  <c r="O57" i="1" l="1"/>
  <c r="L57" i="1"/>
  <c r="Q37" i="1"/>
  <c r="J57" i="1"/>
  <c r="G57" i="1"/>
  <c r="Q43" i="1"/>
  <c r="I57" i="1"/>
  <c r="F57" i="1"/>
  <c r="S24" i="1"/>
  <c r="Q24" i="1" s="1"/>
  <c r="D57" i="1"/>
  <c r="S9" i="1"/>
  <c r="P57" i="1"/>
  <c r="R9" i="1"/>
  <c r="R57" i="1" s="1"/>
  <c r="C57" i="1"/>
  <c r="Q54" i="1"/>
  <c r="Q55" i="1" s="1"/>
  <c r="B45" i="1"/>
  <c r="B35" i="1"/>
  <c r="B34" i="1"/>
  <c r="B23" i="1"/>
  <c r="B24" i="1" s="1"/>
  <c r="B15" i="1"/>
  <c r="S57" i="1" l="1"/>
  <c r="B38" i="1"/>
  <c r="B16" i="1"/>
  <c r="B8" i="1"/>
  <c r="B9" i="1" l="1"/>
  <c r="N23" i="1"/>
  <c r="N24" i="1" s="1"/>
  <c r="K23" i="1"/>
  <c r="K24" i="1" s="1"/>
  <c r="H23" i="1"/>
  <c r="H24" i="1" s="1"/>
  <c r="E23" i="1"/>
  <c r="E24" i="1" s="1"/>
  <c r="N45" i="1"/>
  <c r="K45" i="1"/>
  <c r="H45" i="1"/>
  <c r="N35" i="1"/>
  <c r="N34" i="1"/>
  <c r="K35" i="1"/>
  <c r="K34" i="1"/>
  <c r="H35" i="1"/>
  <c r="H34" i="1"/>
  <c r="E35" i="1"/>
  <c r="E34" i="1"/>
  <c r="N15" i="1"/>
  <c r="N16" i="1" s="1"/>
  <c r="K15" i="1"/>
  <c r="K16" i="1" s="1"/>
  <c r="H15" i="1"/>
  <c r="H16" i="1" s="1"/>
  <c r="N8" i="1"/>
  <c r="K8" i="1"/>
  <c r="H8" i="1"/>
  <c r="E8" i="1"/>
  <c r="Q35" i="1" l="1"/>
  <c r="E38" i="1"/>
  <c r="H38" i="1"/>
  <c r="K38" i="1"/>
  <c r="N38" i="1"/>
  <c r="E45" i="1"/>
  <c r="Q45" i="1" s="1"/>
  <c r="Q34" i="1"/>
  <c r="E16" i="1"/>
  <c r="Q16" i="1" s="1"/>
  <c r="Q15" i="1"/>
  <c r="Q8" i="1"/>
  <c r="B57" i="1"/>
  <c r="K9" i="1"/>
  <c r="K57" i="1" s="1"/>
  <c r="N9" i="1"/>
  <c r="H9" i="1"/>
  <c r="E9" i="1"/>
  <c r="H57" i="1" l="1"/>
  <c r="Q38" i="1"/>
  <c r="N57" i="1"/>
  <c r="E57" i="1"/>
  <c r="Q9" i="1"/>
  <c r="Q57" i="1" l="1"/>
</calcChain>
</file>

<file path=xl/sharedStrings.xml><?xml version="1.0" encoding="utf-8"?>
<sst xmlns="http://schemas.openxmlformats.org/spreadsheetml/2006/main" count="180" uniqueCount="38">
  <si>
    <t>ОЧНО-ЗАОЧНАЯ ФОРМА ОБУЧЕНИЯ</t>
  </si>
  <si>
    <t>Направление (специальность)</t>
  </si>
  <si>
    <t>1 курс</t>
  </si>
  <si>
    <t>2 курс</t>
  </si>
  <si>
    <t>3 курс</t>
  </si>
  <si>
    <t>4 курс</t>
  </si>
  <si>
    <t>всего</t>
  </si>
  <si>
    <t>из них бюджет</t>
  </si>
  <si>
    <t>из них платно</t>
  </si>
  <si>
    <t>Биолого-почвенный факультет</t>
  </si>
  <si>
    <t>06.03.01 Биология</t>
  </si>
  <si>
    <t>ВСЕГО</t>
  </si>
  <si>
    <t>Факультет психологии</t>
  </si>
  <si>
    <t>37.04.01 Психология</t>
  </si>
  <si>
    <t>09.04.03 Прикладная информатика</t>
  </si>
  <si>
    <t>Институт социальных наук</t>
  </si>
  <si>
    <t>ИТОГО</t>
  </si>
  <si>
    <t>09.03.03 Прикладная информатика</t>
  </si>
  <si>
    <t>5 курс</t>
  </si>
  <si>
    <t xml:space="preserve"> Сибирско-Американский факультет</t>
  </si>
  <si>
    <t>38.04.02 Менеджмент</t>
  </si>
  <si>
    <t xml:space="preserve">федеральное государственное бюджетное образовательное учреждение высшего образования </t>
  </si>
  <si>
    <t>"Иркутский государственный университет"</t>
  </si>
  <si>
    <t>42.03.01 Реклама и связи с общественностью</t>
  </si>
  <si>
    <t>38.04.04 Государственное и муниципальное управление</t>
  </si>
  <si>
    <t>Юридический институт</t>
  </si>
  <si>
    <t>40.03.01 Юриспруденция</t>
  </si>
  <si>
    <t>Факультет бизнес-коммуникаций и информатики</t>
  </si>
  <si>
    <t>Факультет иностранных языков</t>
  </si>
  <si>
    <t>45.04.02 Лингвистика</t>
  </si>
  <si>
    <t>37.03.01 Психология</t>
  </si>
  <si>
    <t>38.03.04 Государственное и муниципальное управление</t>
  </si>
  <si>
    <t>38.03.02 Менеджмент</t>
  </si>
  <si>
    <t>38.03.03 Управление персоналом</t>
  </si>
  <si>
    <t>38.02.01 Экономика и бухгалтерский учет(по отраслям) (СПО)</t>
  </si>
  <si>
    <t>Химический факультет</t>
  </si>
  <si>
    <t>04.04.01 Химия</t>
  </si>
  <si>
    <t xml:space="preserve">предположительный контингент студентов на 2024-2025 учебный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</si>
</sst>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0" fillId="0" borderId="1" xfId="0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zoomScaleNormal="100" workbookViewId="0">
      <selection activeCell="A7" sqref="A7:S7"/>
    </sheetView>
  </sheetViews>
  <sheetFormatPr defaultRowHeight="15" x14ac:dyDescent="0.25"/>
  <cols>
    <col min="1" max="1" width="44" customWidth="1"/>
    <col min="2" max="2" width="10" customWidth="1"/>
    <col min="3" max="4" width="11.140625" customWidth="1"/>
    <col min="5" max="5" width="9.140625" customWidth="1"/>
    <col min="6" max="6" width="9.5703125" customWidth="1"/>
    <col min="7" max="7" width="9.7109375" customWidth="1"/>
    <col min="8" max="8" width="6.28515625" customWidth="1"/>
    <col min="9" max="9" width="9.28515625" customWidth="1"/>
    <col min="10" max="10" width="7.85546875" customWidth="1"/>
    <col min="11" max="11" width="5.5703125" customWidth="1"/>
    <col min="12" max="12" width="8.7109375" customWidth="1"/>
    <col min="13" max="13" width="7.28515625" customWidth="1"/>
    <col min="14" max="14" width="5.7109375" customWidth="1"/>
    <col min="15" max="15" width="9.28515625" customWidth="1"/>
    <col min="16" max="16" width="7.42578125" customWidth="1"/>
    <col min="17" max="17" width="7" customWidth="1"/>
    <col min="18" max="18" width="8.28515625" customWidth="1"/>
    <col min="19" max="19" width="7.7109375" customWidth="1"/>
  </cols>
  <sheetData>
    <row r="1" spans="1:19" ht="18.75" x14ac:dyDescent="0.3">
      <c r="A1" s="35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ht="18.75" x14ac:dyDescent="0.3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9" ht="18.75" x14ac:dyDescent="0.3">
      <c r="A3" s="35" t="s">
        <v>37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9" ht="18.75" x14ac:dyDescent="0.3">
      <c r="A4" s="1" t="s">
        <v>0</v>
      </c>
      <c r="B4" s="1"/>
      <c r="C4" s="1"/>
      <c r="D4" s="1"/>
      <c r="E4" s="1"/>
      <c r="F4" s="1"/>
      <c r="G4" s="1"/>
    </row>
    <row r="5" spans="1:19" x14ac:dyDescent="0.25">
      <c r="A5" s="34" t="s">
        <v>1</v>
      </c>
      <c r="B5" s="34" t="s">
        <v>2</v>
      </c>
      <c r="C5" s="34"/>
      <c r="D5" s="34"/>
      <c r="E5" s="34" t="s">
        <v>3</v>
      </c>
      <c r="F5" s="34"/>
      <c r="G5" s="34"/>
      <c r="H5" s="34" t="s">
        <v>4</v>
      </c>
      <c r="I5" s="34"/>
      <c r="J5" s="34"/>
      <c r="K5" s="34" t="s">
        <v>5</v>
      </c>
      <c r="L5" s="34"/>
      <c r="M5" s="34"/>
      <c r="N5" s="34" t="s">
        <v>18</v>
      </c>
      <c r="O5" s="34"/>
      <c r="P5" s="34"/>
      <c r="Q5" s="34" t="s">
        <v>6</v>
      </c>
      <c r="R5" s="33" t="s">
        <v>7</v>
      </c>
      <c r="S5" s="33" t="s">
        <v>8</v>
      </c>
    </row>
    <row r="6" spans="1:19" ht="45" x14ac:dyDescent="0.25">
      <c r="A6" s="34"/>
      <c r="B6" s="12" t="s">
        <v>6</v>
      </c>
      <c r="C6" s="13" t="s">
        <v>7</v>
      </c>
      <c r="D6" s="13" t="s">
        <v>8</v>
      </c>
      <c r="E6" s="9" t="s">
        <v>6</v>
      </c>
      <c r="F6" s="10" t="s">
        <v>7</v>
      </c>
      <c r="G6" s="10" t="s">
        <v>8</v>
      </c>
      <c r="H6" s="2" t="s">
        <v>6</v>
      </c>
      <c r="I6" s="3" t="s">
        <v>7</v>
      </c>
      <c r="J6" s="3" t="s">
        <v>8</v>
      </c>
      <c r="K6" s="2" t="s">
        <v>6</v>
      </c>
      <c r="L6" s="3" t="s">
        <v>7</v>
      </c>
      <c r="M6" s="3" t="s">
        <v>8</v>
      </c>
      <c r="N6" s="2" t="s">
        <v>6</v>
      </c>
      <c r="O6" s="3" t="s">
        <v>7</v>
      </c>
      <c r="P6" s="3" t="s">
        <v>8</v>
      </c>
      <c r="Q6" s="34"/>
      <c r="R6" s="33"/>
      <c r="S6" s="33"/>
    </row>
    <row r="7" spans="1:19" ht="18.75" x14ac:dyDescent="0.3">
      <c r="A7" s="31" t="s">
        <v>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x14ac:dyDescent="0.25">
      <c r="A8" s="4" t="s">
        <v>10</v>
      </c>
      <c r="B8" s="26">
        <f>SUM(C8:D8)</f>
        <v>0</v>
      </c>
      <c r="C8" s="26">
        <v>0</v>
      </c>
      <c r="D8" s="26">
        <v>0</v>
      </c>
      <c r="E8" s="26">
        <f>SUM(F8:G8)</f>
        <v>0</v>
      </c>
      <c r="F8" s="26">
        <v>0</v>
      </c>
      <c r="G8" s="26">
        <v>0</v>
      </c>
      <c r="H8" s="23">
        <f>SUM(I8:J8)</f>
        <v>0</v>
      </c>
      <c r="I8" s="23">
        <v>0</v>
      </c>
      <c r="J8" s="23">
        <v>0</v>
      </c>
      <c r="K8" s="23">
        <f>SUM(L8:M8)</f>
        <v>4</v>
      </c>
      <c r="L8" s="23">
        <v>4</v>
      </c>
      <c r="M8" s="23">
        <v>0</v>
      </c>
      <c r="N8" s="23">
        <f>SUM(O8:P8)</f>
        <v>0</v>
      </c>
      <c r="O8" s="23">
        <v>0</v>
      </c>
      <c r="P8" s="23">
        <v>0</v>
      </c>
      <c r="Q8" s="11">
        <f>B8+E8+H8+K8+N8</f>
        <v>4</v>
      </c>
      <c r="R8" s="11">
        <f>C8+F8+I8+L8+O8</f>
        <v>4</v>
      </c>
      <c r="S8" s="11">
        <f>D8+G8+J8+M8+P8</f>
        <v>0</v>
      </c>
    </row>
    <row r="9" spans="1:19" x14ac:dyDescent="0.25">
      <c r="A9" s="6" t="s">
        <v>11</v>
      </c>
      <c r="B9" s="27">
        <f t="shared" ref="B9:P9" si="0">SUM(B8:B8)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4</v>
      </c>
      <c r="L9" s="27">
        <f t="shared" si="0"/>
        <v>4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11">
        <f t="shared" ref="Q9" si="1">B9+E9+H9+K9+N9</f>
        <v>4</v>
      </c>
      <c r="R9" s="11">
        <f t="shared" ref="R9" si="2">C9+F9+I9+L9+O9</f>
        <v>4</v>
      </c>
      <c r="S9" s="11">
        <f t="shared" ref="S9" si="3">D9+G9+J9+M9+P9</f>
        <v>0</v>
      </c>
    </row>
    <row r="11" spans="1:19" x14ac:dyDescent="0.25">
      <c r="A11" s="34" t="s">
        <v>1</v>
      </c>
      <c r="B11" s="34" t="s">
        <v>2</v>
      </c>
      <c r="C11" s="34"/>
      <c r="D11" s="34"/>
      <c r="E11" s="34" t="s">
        <v>3</v>
      </c>
      <c r="F11" s="34"/>
      <c r="G11" s="34"/>
      <c r="H11" s="34" t="s">
        <v>4</v>
      </c>
      <c r="I11" s="34"/>
      <c r="J11" s="34"/>
      <c r="K11" s="34" t="s">
        <v>5</v>
      </c>
      <c r="L11" s="34"/>
      <c r="M11" s="34"/>
      <c r="N11" s="34" t="s">
        <v>18</v>
      </c>
      <c r="O11" s="34"/>
      <c r="P11" s="34"/>
      <c r="Q11" s="34" t="s">
        <v>6</v>
      </c>
      <c r="R11" s="33" t="s">
        <v>7</v>
      </c>
      <c r="S11" s="33" t="s">
        <v>8</v>
      </c>
    </row>
    <row r="12" spans="1:19" ht="45" x14ac:dyDescent="0.25">
      <c r="A12" s="34"/>
      <c r="B12" s="12" t="s">
        <v>6</v>
      </c>
      <c r="C12" s="13" t="s">
        <v>7</v>
      </c>
      <c r="D12" s="13" t="s">
        <v>8</v>
      </c>
      <c r="E12" s="12" t="s">
        <v>6</v>
      </c>
      <c r="F12" s="13" t="s">
        <v>7</v>
      </c>
      <c r="G12" s="13" t="s">
        <v>8</v>
      </c>
      <c r="H12" s="12" t="s">
        <v>6</v>
      </c>
      <c r="I12" s="13" t="s">
        <v>7</v>
      </c>
      <c r="J12" s="13" t="s">
        <v>8</v>
      </c>
      <c r="K12" s="12" t="s">
        <v>6</v>
      </c>
      <c r="L12" s="13" t="s">
        <v>7</v>
      </c>
      <c r="M12" s="13" t="s">
        <v>8</v>
      </c>
      <c r="N12" s="12" t="s">
        <v>6</v>
      </c>
      <c r="O12" s="13" t="s">
        <v>7</v>
      </c>
      <c r="P12" s="13" t="s">
        <v>8</v>
      </c>
      <c r="Q12" s="34"/>
      <c r="R12" s="33"/>
      <c r="S12" s="33"/>
    </row>
    <row r="13" spans="1:19" ht="18.75" x14ac:dyDescent="0.3">
      <c r="A13" s="31" t="s">
        <v>12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x14ac:dyDescent="0.25">
      <c r="A14" s="7" t="s">
        <v>30</v>
      </c>
      <c r="B14" s="21">
        <f>SUM(C14:D14)</f>
        <v>13</v>
      </c>
      <c r="C14" s="21">
        <v>0</v>
      </c>
      <c r="D14" s="21">
        <v>13</v>
      </c>
      <c r="E14" s="23">
        <f>SUM(F14:G14)</f>
        <v>24</v>
      </c>
      <c r="F14" s="21">
        <v>0</v>
      </c>
      <c r="G14" s="21">
        <v>24</v>
      </c>
      <c r="H14" s="23">
        <f>SUM(I14:J14)</f>
        <v>26</v>
      </c>
      <c r="I14" s="21">
        <v>0</v>
      </c>
      <c r="J14" s="21">
        <v>26</v>
      </c>
      <c r="K14" s="23">
        <f>SUM(L14:M14)</f>
        <v>13</v>
      </c>
      <c r="L14" s="21">
        <v>0</v>
      </c>
      <c r="M14" s="21">
        <v>13</v>
      </c>
      <c r="N14" s="23">
        <f>SUM(O14:P14)</f>
        <v>0</v>
      </c>
      <c r="O14" s="21">
        <v>0</v>
      </c>
      <c r="P14" s="21">
        <v>0</v>
      </c>
      <c r="Q14" s="11">
        <f>B14+E14+H14+K14+N14</f>
        <v>76</v>
      </c>
      <c r="R14" s="11">
        <f t="shared" ref="R14:S14" si="4">C14+F14+I14+L14+O14</f>
        <v>0</v>
      </c>
      <c r="S14" s="11">
        <f t="shared" si="4"/>
        <v>76</v>
      </c>
    </row>
    <row r="15" spans="1:19" x14ac:dyDescent="0.25">
      <c r="A15" s="7" t="s">
        <v>13</v>
      </c>
      <c r="B15" s="23">
        <f>SUM(C15:D15)</f>
        <v>39</v>
      </c>
      <c r="C15" s="23">
        <v>1</v>
      </c>
      <c r="D15" s="23">
        <v>38</v>
      </c>
      <c r="E15" s="23">
        <f>SUM(F15:G15)</f>
        <v>28</v>
      </c>
      <c r="F15" s="23">
        <v>0</v>
      </c>
      <c r="G15" s="23">
        <v>28</v>
      </c>
      <c r="H15" s="23">
        <f>SUM(I15:J15)</f>
        <v>25</v>
      </c>
      <c r="I15" s="23">
        <v>0</v>
      </c>
      <c r="J15" s="23">
        <v>25</v>
      </c>
      <c r="K15" s="23">
        <f>SUM(L15:M15)</f>
        <v>0</v>
      </c>
      <c r="L15" s="23">
        <v>0</v>
      </c>
      <c r="M15" s="23">
        <v>0</v>
      </c>
      <c r="N15" s="23">
        <f>SUM(O15:P15)</f>
        <v>0</v>
      </c>
      <c r="O15" s="23">
        <v>0</v>
      </c>
      <c r="P15" s="23">
        <v>0</v>
      </c>
      <c r="Q15" s="11">
        <f t="shared" ref="Q15:Q16" si="5">B15+E15+H15+K15+N15</f>
        <v>92</v>
      </c>
      <c r="R15" s="11">
        <f t="shared" ref="R15:R16" si="6">C15+F15+I15+L15+O15</f>
        <v>1</v>
      </c>
      <c r="S15" s="11">
        <f t="shared" ref="S15:S16" si="7">D15+G15+J15+M15+P15</f>
        <v>91</v>
      </c>
    </row>
    <row r="16" spans="1:19" x14ac:dyDescent="0.25">
      <c r="A16" s="6" t="s">
        <v>11</v>
      </c>
      <c r="B16" s="11">
        <f>SUM(B14:B15)</f>
        <v>52</v>
      </c>
      <c r="C16" s="11">
        <f t="shared" ref="C16:P16" si="8">SUM(C14:C15)</f>
        <v>1</v>
      </c>
      <c r="D16" s="11">
        <f t="shared" si="8"/>
        <v>51</v>
      </c>
      <c r="E16" s="11">
        <f t="shared" si="8"/>
        <v>52</v>
      </c>
      <c r="F16" s="11">
        <f t="shared" si="8"/>
        <v>0</v>
      </c>
      <c r="G16" s="11">
        <f t="shared" si="8"/>
        <v>52</v>
      </c>
      <c r="H16" s="11">
        <f t="shared" si="8"/>
        <v>51</v>
      </c>
      <c r="I16" s="11">
        <f t="shared" si="8"/>
        <v>0</v>
      </c>
      <c r="J16" s="11">
        <f t="shared" si="8"/>
        <v>51</v>
      </c>
      <c r="K16" s="11">
        <f t="shared" si="8"/>
        <v>13</v>
      </c>
      <c r="L16" s="11">
        <f t="shared" si="8"/>
        <v>0</v>
      </c>
      <c r="M16" s="11">
        <f t="shared" si="8"/>
        <v>13</v>
      </c>
      <c r="N16" s="11">
        <f t="shared" si="8"/>
        <v>0</v>
      </c>
      <c r="O16" s="11">
        <f t="shared" si="8"/>
        <v>0</v>
      </c>
      <c r="P16" s="11">
        <f t="shared" si="8"/>
        <v>0</v>
      </c>
      <c r="Q16" s="11">
        <f t="shared" si="5"/>
        <v>168</v>
      </c>
      <c r="R16" s="11">
        <f t="shared" si="6"/>
        <v>1</v>
      </c>
      <c r="S16" s="11">
        <f t="shared" si="7"/>
        <v>167</v>
      </c>
    </row>
    <row r="18" spans="1:19" x14ac:dyDescent="0.25">
      <c r="A18" s="34" t="s">
        <v>1</v>
      </c>
      <c r="B18" s="34" t="s">
        <v>2</v>
      </c>
      <c r="C18" s="34"/>
      <c r="D18" s="34"/>
      <c r="E18" s="34" t="s">
        <v>3</v>
      </c>
      <c r="F18" s="34"/>
      <c r="G18" s="34"/>
      <c r="H18" s="34" t="s">
        <v>4</v>
      </c>
      <c r="I18" s="34"/>
      <c r="J18" s="34"/>
      <c r="K18" s="34" t="s">
        <v>5</v>
      </c>
      <c r="L18" s="34"/>
      <c r="M18" s="34"/>
      <c r="N18" s="34" t="s">
        <v>18</v>
      </c>
      <c r="O18" s="34"/>
      <c r="P18" s="34"/>
      <c r="Q18" s="34" t="s">
        <v>6</v>
      </c>
      <c r="R18" s="33" t="s">
        <v>7</v>
      </c>
      <c r="S18" s="33" t="s">
        <v>8</v>
      </c>
    </row>
    <row r="19" spans="1:19" ht="45" x14ac:dyDescent="0.25">
      <c r="A19" s="34"/>
      <c r="B19" s="12" t="s">
        <v>6</v>
      </c>
      <c r="C19" s="13" t="s">
        <v>7</v>
      </c>
      <c r="D19" s="13" t="s">
        <v>8</v>
      </c>
      <c r="E19" s="12" t="s">
        <v>6</v>
      </c>
      <c r="F19" s="13" t="s">
        <v>7</v>
      </c>
      <c r="G19" s="13" t="s">
        <v>8</v>
      </c>
      <c r="H19" s="12" t="s">
        <v>6</v>
      </c>
      <c r="I19" s="13" t="s">
        <v>7</v>
      </c>
      <c r="J19" s="13" t="s">
        <v>8</v>
      </c>
      <c r="K19" s="12" t="s">
        <v>6</v>
      </c>
      <c r="L19" s="13" t="s">
        <v>7</v>
      </c>
      <c r="M19" s="13" t="s">
        <v>8</v>
      </c>
      <c r="N19" s="12" t="s">
        <v>6</v>
      </c>
      <c r="O19" s="13" t="s">
        <v>7</v>
      </c>
      <c r="P19" s="13" t="s">
        <v>8</v>
      </c>
      <c r="Q19" s="34"/>
      <c r="R19" s="33"/>
      <c r="S19" s="33"/>
    </row>
    <row r="20" spans="1:19" ht="18.75" x14ac:dyDescent="0.3">
      <c r="A20" s="31" t="s">
        <v>19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 ht="30" x14ac:dyDescent="0.25">
      <c r="A21" s="4" t="s">
        <v>34</v>
      </c>
      <c r="B21" s="28">
        <f>SUM(C21:D21)</f>
        <v>19</v>
      </c>
      <c r="C21" s="23">
        <v>0</v>
      </c>
      <c r="D21" s="23">
        <v>19</v>
      </c>
      <c r="E21" s="23">
        <f t="shared" ref="E21:E22" si="9">SUM(F21:G21)</f>
        <v>9</v>
      </c>
      <c r="F21" s="23">
        <v>0</v>
      </c>
      <c r="G21" s="23">
        <v>9</v>
      </c>
      <c r="H21" s="23">
        <f t="shared" ref="H21:H22" si="10">SUM(I21:J21)</f>
        <v>0</v>
      </c>
      <c r="I21" s="23">
        <v>0</v>
      </c>
      <c r="J21" s="23">
        <v>0</v>
      </c>
      <c r="K21" s="23">
        <f t="shared" ref="K21:K22" si="11">SUM(L21:M21)</f>
        <v>0</v>
      </c>
      <c r="L21" s="23">
        <v>0</v>
      </c>
      <c r="M21" s="23">
        <v>0</v>
      </c>
      <c r="N21" s="23">
        <f t="shared" ref="N21:N22" si="12">SUM(O21:P21)</f>
        <v>0</v>
      </c>
      <c r="O21" s="23">
        <v>0</v>
      </c>
      <c r="P21" s="23">
        <v>0</v>
      </c>
      <c r="Q21" s="16">
        <f>SUM(S21)</f>
        <v>28</v>
      </c>
      <c r="R21" s="16">
        <f t="shared" ref="R21:R22" si="13">C21+F21+I21+L21+O21</f>
        <v>0</v>
      </c>
      <c r="S21" s="16">
        <f t="shared" ref="S21:S22" si="14">D21+G21+J21+M21+P21</f>
        <v>28</v>
      </c>
    </row>
    <row r="22" spans="1:19" x14ac:dyDescent="0.25">
      <c r="A22" s="7" t="s">
        <v>32</v>
      </c>
      <c r="B22" s="28">
        <f>SUM(C22:D22)</f>
        <v>21</v>
      </c>
      <c r="C22" s="23">
        <v>0</v>
      </c>
      <c r="D22" s="23">
        <v>21</v>
      </c>
      <c r="E22" s="23">
        <f t="shared" si="9"/>
        <v>12</v>
      </c>
      <c r="F22" s="23">
        <v>0</v>
      </c>
      <c r="G22" s="23">
        <v>12</v>
      </c>
      <c r="H22" s="23">
        <f t="shared" si="10"/>
        <v>21</v>
      </c>
      <c r="I22" s="23">
        <v>0</v>
      </c>
      <c r="J22" s="23">
        <v>21</v>
      </c>
      <c r="K22" s="23">
        <f t="shared" si="11"/>
        <v>13</v>
      </c>
      <c r="L22" s="23">
        <v>0</v>
      </c>
      <c r="M22" s="23">
        <v>13</v>
      </c>
      <c r="N22" s="23">
        <f t="shared" si="12"/>
        <v>0</v>
      </c>
      <c r="O22" s="23">
        <v>0</v>
      </c>
      <c r="P22" s="23">
        <v>0</v>
      </c>
      <c r="Q22" s="16">
        <f t="shared" ref="Q22:Q23" si="15">SUM(S22)</f>
        <v>67</v>
      </c>
      <c r="R22" s="16">
        <f t="shared" si="13"/>
        <v>0</v>
      </c>
      <c r="S22" s="16">
        <f t="shared" si="14"/>
        <v>67</v>
      </c>
    </row>
    <row r="23" spans="1:19" x14ac:dyDescent="0.25">
      <c r="A23" s="7" t="s">
        <v>20</v>
      </c>
      <c r="B23" s="28">
        <f>SUM(C23:D23)</f>
        <v>21</v>
      </c>
      <c r="C23" s="23">
        <v>0</v>
      </c>
      <c r="D23" s="23">
        <v>21</v>
      </c>
      <c r="E23" s="23">
        <f t="shared" ref="E23" si="16">SUM(F23:G23)</f>
        <v>14</v>
      </c>
      <c r="F23" s="23">
        <v>4</v>
      </c>
      <c r="G23" s="23">
        <v>10</v>
      </c>
      <c r="H23" s="23">
        <f t="shared" ref="H23" si="17">SUM(I23:J23)</f>
        <v>11</v>
      </c>
      <c r="I23" s="23">
        <v>0</v>
      </c>
      <c r="J23" s="23">
        <v>11</v>
      </c>
      <c r="K23" s="23">
        <f t="shared" ref="K23" si="18">SUM(L23:M23)</f>
        <v>0</v>
      </c>
      <c r="L23" s="23">
        <v>0</v>
      </c>
      <c r="M23" s="23">
        <v>0</v>
      </c>
      <c r="N23" s="23">
        <f t="shared" ref="N23" si="19">SUM(O23:P23)</f>
        <v>0</v>
      </c>
      <c r="O23" s="23">
        <v>0</v>
      </c>
      <c r="P23" s="23">
        <v>0</v>
      </c>
      <c r="Q23" s="16">
        <f t="shared" si="15"/>
        <v>42</v>
      </c>
      <c r="R23" s="16">
        <f t="shared" ref="R23:S23" si="20">C23+F23+I23+L23+O23</f>
        <v>4</v>
      </c>
      <c r="S23" s="16">
        <f t="shared" si="20"/>
        <v>42</v>
      </c>
    </row>
    <row r="24" spans="1:19" x14ac:dyDescent="0.25">
      <c r="A24" s="6" t="s">
        <v>11</v>
      </c>
      <c r="B24" s="16">
        <f>SUM(B21:B23)</f>
        <v>61</v>
      </c>
      <c r="C24" s="16">
        <f t="shared" ref="C24:P24" si="21">SUM(C21:C23)</f>
        <v>0</v>
      </c>
      <c r="D24" s="16">
        <f t="shared" si="21"/>
        <v>61</v>
      </c>
      <c r="E24" s="16">
        <f t="shared" si="21"/>
        <v>35</v>
      </c>
      <c r="F24" s="16">
        <f t="shared" si="21"/>
        <v>4</v>
      </c>
      <c r="G24" s="16">
        <f t="shared" si="21"/>
        <v>31</v>
      </c>
      <c r="H24" s="16">
        <f t="shared" si="21"/>
        <v>32</v>
      </c>
      <c r="I24" s="16">
        <f t="shared" si="21"/>
        <v>0</v>
      </c>
      <c r="J24" s="16">
        <f t="shared" si="21"/>
        <v>32</v>
      </c>
      <c r="K24" s="16">
        <f t="shared" si="21"/>
        <v>13</v>
      </c>
      <c r="L24" s="16">
        <f t="shared" si="21"/>
        <v>0</v>
      </c>
      <c r="M24" s="16">
        <f t="shared" si="21"/>
        <v>13</v>
      </c>
      <c r="N24" s="16">
        <f t="shared" si="21"/>
        <v>0</v>
      </c>
      <c r="O24" s="16">
        <f t="shared" si="21"/>
        <v>0</v>
      </c>
      <c r="P24" s="16">
        <f t="shared" si="21"/>
        <v>0</v>
      </c>
      <c r="Q24" s="16">
        <f>SUM(R24:S24)</f>
        <v>141</v>
      </c>
      <c r="R24" s="16">
        <f>C24+F24+I24+L24+O24</f>
        <v>4</v>
      </c>
      <c r="S24" s="16">
        <f t="shared" ref="S24" si="22">D24+G24+J24+M24+P24</f>
        <v>137</v>
      </c>
    </row>
    <row r="25" spans="1:19" x14ac:dyDescent="0.25">
      <c r="A25" s="1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5"/>
      <c r="S25" s="25"/>
    </row>
    <row r="26" spans="1:19" ht="18.75" x14ac:dyDescent="0.3">
      <c r="A26" s="31" t="s">
        <v>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x14ac:dyDescent="0.25">
      <c r="A27" s="7" t="s">
        <v>36</v>
      </c>
      <c r="B27" s="15">
        <f>SUM(C27:D27)</f>
        <v>0</v>
      </c>
      <c r="C27" s="30">
        <v>0</v>
      </c>
      <c r="D27" s="5">
        <v>0</v>
      </c>
      <c r="E27" s="5">
        <f t="shared" ref="E27" si="23">SUM(F27:G27)</f>
        <v>3</v>
      </c>
      <c r="F27" s="5">
        <v>3</v>
      </c>
      <c r="G27" s="5">
        <v>0</v>
      </c>
      <c r="H27" s="5">
        <f t="shared" ref="H27" si="24">SUM(I27:J27)</f>
        <v>0</v>
      </c>
      <c r="I27" s="5">
        <v>0</v>
      </c>
      <c r="J27" s="5">
        <v>0</v>
      </c>
      <c r="K27" s="5">
        <f t="shared" ref="K27" si="25">SUM(L27:M27)</f>
        <v>0</v>
      </c>
      <c r="L27" s="5">
        <v>0</v>
      </c>
      <c r="M27" s="5">
        <v>0</v>
      </c>
      <c r="N27" s="5">
        <f t="shared" ref="N27" si="26">SUM(O27:P27)</f>
        <v>0</v>
      </c>
      <c r="O27" s="5">
        <v>0</v>
      </c>
      <c r="P27" s="5">
        <v>0</v>
      </c>
      <c r="Q27" s="16">
        <f>SUM(R27:S27)</f>
        <v>3</v>
      </c>
      <c r="R27" s="16">
        <f t="shared" ref="R27" si="27">C27+F27+I27+L27+O27</f>
        <v>3</v>
      </c>
      <c r="S27" s="16">
        <f t="shared" ref="S27:S28" si="28">D27+G27+J27+M27+P27</f>
        <v>0</v>
      </c>
    </row>
    <row r="28" spans="1:19" x14ac:dyDescent="0.25">
      <c r="A28" s="6" t="s">
        <v>11</v>
      </c>
      <c r="B28" s="14">
        <f t="shared" ref="B28:P28" si="29">SUM(B27:B27)</f>
        <v>0</v>
      </c>
      <c r="C28" s="14">
        <f t="shared" si="29"/>
        <v>0</v>
      </c>
      <c r="D28" s="14">
        <f t="shared" si="29"/>
        <v>0</v>
      </c>
      <c r="E28" s="14">
        <f t="shared" si="29"/>
        <v>3</v>
      </c>
      <c r="F28" s="14">
        <f t="shared" si="29"/>
        <v>3</v>
      </c>
      <c r="G28" s="14">
        <f t="shared" si="29"/>
        <v>0</v>
      </c>
      <c r="H28" s="14">
        <f t="shared" si="29"/>
        <v>0</v>
      </c>
      <c r="I28" s="14">
        <f t="shared" si="29"/>
        <v>0</v>
      </c>
      <c r="J28" s="14">
        <f t="shared" si="29"/>
        <v>0</v>
      </c>
      <c r="K28" s="14">
        <f t="shared" si="29"/>
        <v>0</v>
      </c>
      <c r="L28" s="14">
        <f t="shared" si="29"/>
        <v>0</v>
      </c>
      <c r="M28" s="14">
        <f t="shared" si="29"/>
        <v>0</v>
      </c>
      <c r="N28" s="14">
        <f t="shared" si="29"/>
        <v>0</v>
      </c>
      <c r="O28" s="14">
        <f t="shared" si="29"/>
        <v>0</v>
      </c>
      <c r="P28" s="14">
        <f t="shared" si="29"/>
        <v>0</v>
      </c>
      <c r="Q28" s="16">
        <f>SUM(R28:S28)</f>
        <v>3</v>
      </c>
      <c r="R28" s="16">
        <f>C28+F28+I28+L28+O28</f>
        <v>3</v>
      </c>
      <c r="S28" s="16">
        <f t="shared" si="28"/>
        <v>0</v>
      </c>
    </row>
    <row r="29" spans="1:19" x14ac:dyDescent="0.25">
      <c r="A29" s="18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  <c r="R29" s="25"/>
      <c r="S29" s="25"/>
    </row>
    <row r="31" spans="1:19" x14ac:dyDescent="0.25">
      <c r="A31" s="34" t="s">
        <v>1</v>
      </c>
      <c r="B31" s="34" t="s">
        <v>2</v>
      </c>
      <c r="C31" s="34"/>
      <c r="D31" s="34"/>
      <c r="E31" s="34" t="s">
        <v>3</v>
      </c>
      <c r="F31" s="34"/>
      <c r="G31" s="34"/>
      <c r="H31" s="34" t="s">
        <v>4</v>
      </c>
      <c r="I31" s="34"/>
      <c r="J31" s="34"/>
      <c r="K31" s="34" t="s">
        <v>5</v>
      </c>
      <c r="L31" s="34"/>
      <c r="M31" s="34"/>
      <c r="N31" s="34" t="s">
        <v>18</v>
      </c>
      <c r="O31" s="34"/>
      <c r="P31" s="34"/>
      <c r="Q31" s="34" t="s">
        <v>6</v>
      </c>
      <c r="R31" s="33" t="s">
        <v>7</v>
      </c>
      <c r="S31" s="33" t="s">
        <v>8</v>
      </c>
    </row>
    <row r="32" spans="1:19" ht="45" x14ac:dyDescent="0.25">
      <c r="A32" s="34"/>
      <c r="B32" s="12" t="s">
        <v>6</v>
      </c>
      <c r="C32" s="13" t="s">
        <v>7</v>
      </c>
      <c r="D32" s="13" t="s">
        <v>8</v>
      </c>
      <c r="E32" s="12" t="s">
        <v>6</v>
      </c>
      <c r="F32" s="13" t="s">
        <v>7</v>
      </c>
      <c r="G32" s="13" t="s">
        <v>8</v>
      </c>
      <c r="H32" s="12" t="s">
        <v>6</v>
      </c>
      <c r="I32" s="13" t="s">
        <v>7</v>
      </c>
      <c r="J32" s="13" t="s">
        <v>8</v>
      </c>
      <c r="K32" s="12" t="s">
        <v>6</v>
      </c>
      <c r="L32" s="13" t="s">
        <v>7</v>
      </c>
      <c r="M32" s="13" t="s">
        <v>8</v>
      </c>
      <c r="N32" s="12" t="s">
        <v>6</v>
      </c>
      <c r="O32" s="13" t="s">
        <v>7</v>
      </c>
      <c r="P32" s="13" t="s">
        <v>8</v>
      </c>
      <c r="Q32" s="34"/>
      <c r="R32" s="33"/>
      <c r="S32" s="33"/>
    </row>
    <row r="33" spans="1:22" ht="18.75" x14ac:dyDescent="0.3">
      <c r="A33" s="31" t="s">
        <v>27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22"/>
      <c r="U33" s="22"/>
      <c r="V33" s="22"/>
    </row>
    <row r="34" spans="1:22" x14ac:dyDescent="0.25">
      <c r="A34" s="4" t="s">
        <v>17</v>
      </c>
      <c r="B34" s="26">
        <f>SUM(C34:D34)</f>
        <v>13</v>
      </c>
      <c r="C34" s="26">
        <v>13</v>
      </c>
      <c r="D34" s="26">
        <v>0</v>
      </c>
      <c r="E34" s="23">
        <f>SUM(F34:G34)</f>
        <v>7</v>
      </c>
      <c r="F34" s="23">
        <v>7</v>
      </c>
      <c r="G34" s="23">
        <v>0</v>
      </c>
      <c r="H34" s="23">
        <f>SUM(I34:J34)</f>
        <v>15</v>
      </c>
      <c r="I34" s="23">
        <v>13</v>
      </c>
      <c r="J34" s="23">
        <v>2</v>
      </c>
      <c r="K34" s="23">
        <f>SUM(L34:M34)</f>
        <v>16</v>
      </c>
      <c r="L34" s="23">
        <v>12</v>
      </c>
      <c r="M34" s="23">
        <v>4</v>
      </c>
      <c r="N34" s="23">
        <f>SUM(O34:P34)</f>
        <v>26</v>
      </c>
      <c r="O34" s="11">
        <v>22</v>
      </c>
      <c r="P34" s="11">
        <v>4</v>
      </c>
      <c r="Q34" s="11">
        <f>B34+E34+H34+K34+N34</f>
        <v>77</v>
      </c>
      <c r="R34" s="11">
        <f t="shared" ref="R34:S34" si="30">C34+F34+I34+L34+O34</f>
        <v>67</v>
      </c>
      <c r="S34" s="11">
        <f t="shared" si="30"/>
        <v>10</v>
      </c>
    </row>
    <row r="35" spans="1:22" x14ac:dyDescent="0.25">
      <c r="A35" s="4" t="s">
        <v>14</v>
      </c>
      <c r="B35" s="26">
        <f t="shared" ref="B35:B37" si="31">SUM(C35:D35)</f>
        <v>31</v>
      </c>
      <c r="C35" s="26">
        <v>22</v>
      </c>
      <c r="D35" s="26">
        <v>9</v>
      </c>
      <c r="E35" s="23">
        <f t="shared" ref="E35:E37" si="32">SUM(F35:G35)</f>
        <v>15</v>
      </c>
      <c r="F35" s="26">
        <v>13</v>
      </c>
      <c r="G35" s="26">
        <v>2</v>
      </c>
      <c r="H35" s="23">
        <f t="shared" ref="H35:H37" si="33">SUM(I35:J35)</f>
        <v>13</v>
      </c>
      <c r="I35" s="23">
        <v>12</v>
      </c>
      <c r="J35" s="23">
        <v>1</v>
      </c>
      <c r="K35" s="23">
        <f t="shared" ref="K35:K37" si="34">SUM(L35:M35)</f>
        <v>0</v>
      </c>
      <c r="L35" s="23">
        <v>0</v>
      </c>
      <c r="M35" s="23">
        <v>0</v>
      </c>
      <c r="N35" s="23">
        <f t="shared" ref="N35:N37" si="35">SUM(O35:P35)</f>
        <v>0</v>
      </c>
      <c r="O35" s="23">
        <v>0</v>
      </c>
      <c r="P35" s="23">
        <v>0</v>
      </c>
      <c r="Q35" s="11">
        <f t="shared" ref="Q35:Q38" si="36">B35+E35+H35+K35+N35</f>
        <v>59</v>
      </c>
      <c r="R35" s="11">
        <f t="shared" ref="R35:R38" si="37">C35+F35+I35+L35+O35</f>
        <v>47</v>
      </c>
      <c r="S35" s="11">
        <f t="shared" ref="S35:S38" si="38">D35+G35+J35+M35+P35</f>
        <v>12</v>
      </c>
    </row>
    <row r="36" spans="1:22" x14ac:dyDescent="0.25">
      <c r="A36" s="4" t="s">
        <v>33</v>
      </c>
      <c r="B36" s="26">
        <f t="shared" ref="B36" si="39">SUM(C36:D36)</f>
        <v>0</v>
      </c>
      <c r="C36" s="26">
        <v>0</v>
      </c>
      <c r="D36" s="26">
        <v>0</v>
      </c>
      <c r="E36" s="23">
        <f t="shared" ref="E36" si="40">SUM(F36:G36)</f>
        <v>10</v>
      </c>
      <c r="F36" s="26">
        <v>0</v>
      </c>
      <c r="G36" s="26">
        <v>10</v>
      </c>
      <c r="H36" s="23">
        <f t="shared" ref="H36" si="41">SUM(I36:J36)</f>
        <v>15</v>
      </c>
      <c r="I36" s="23">
        <v>0</v>
      </c>
      <c r="J36" s="23">
        <v>15</v>
      </c>
      <c r="K36" s="23">
        <f t="shared" ref="K36" si="42">SUM(L36:M36)</f>
        <v>13</v>
      </c>
      <c r="L36" s="23">
        <v>0</v>
      </c>
      <c r="M36" s="23">
        <v>13</v>
      </c>
      <c r="N36" s="23">
        <f t="shared" ref="N36" si="43">SUM(O36:P36)</f>
        <v>0</v>
      </c>
      <c r="O36" s="23">
        <v>0</v>
      </c>
      <c r="P36" s="23">
        <v>0</v>
      </c>
      <c r="Q36" s="11">
        <f t="shared" ref="Q36" si="44">B36+E36+H36+K36+N36</f>
        <v>38</v>
      </c>
      <c r="R36" s="11">
        <f t="shared" ref="R36" si="45">C36+F36+I36+L36+O36</f>
        <v>0</v>
      </c>
      <c r="S36" s="11">
        <f t="shared" ref="S36" si="46">D36+G36+J36+M36+P36</f>
        <v>38</v>
      </c>
    </row>
    <row r="37" spans="1:22" ht="15.75" customHeight="1" x14ac:dyDescent="0.25">
      <c r="A37" s="4" t="s">
        <v>23</v>
      </c>
      <c r="B37" s="26">
        <f t="shared" si="31"/>
        <v>0</v>
      </c>
      <c r="C37" s="26">
        <v>0</v>
      </c>
      <c r="D37" s="26">
        <v>0</v>
      </c>
      <c r="E37" s="23">
        <f t="shared" si="32"/>
        <v>0</v>
      </c>
      <c r="F37" s="26">
        <v>0</v>
      </c>
      <c r="G37" s="26">
        <v>0</v>
      </c>
      <c r="H37" s="23">
        <f t="shared" si="33"/>
        <v>0</v>
      </c>
      <c r="I37" s="23">
        <v>0</v>
      </c>
      <c r="J37" s="23">
        <v>0</v>
      </c>
      <c r="K37" s="23">
        <f t="shared" si="34"/>
        <v>0</v>
      </c>
      <c r="L37" s="23">
        <v>0</v>
      </c>
      <c r="M37" s="23">
        <v>0</v>
      </c>
      <c r="N37" s="23">
        <f t="shared" si="35"/>
        <v>0</v>
      </c>
      <c r="O37" s="23">
        <v>0</v>
      </c>
      <c r="P37" s="23">
        <v>0</v>
      </c>
      <c r="Q37" s="11">
        <f t="shared" si="36"/>
        <v>0</v>
      </c>
      <c r="R37" s="11">
        <f t="shared" si="37"/>
        <v>0</v>
      </c>
      <c r="S37" s="11">
        <f t="shared" si="38"/>
        <v>0</v>
      </c>
    </row>
    <row r="38" spans="1:22" x14ac:dyDescent="0.25">
      <c r="A38" s="6" t="s">
        <v>11</v>
      </c>
      <c r="B38" s="11">
        <f>SUM(B34:B37)</f>
        <v>44</v>
      </c>
      <c r="C38" s="11">
        <f t="shared" ref="C38:P38" si="47">SUM(C34:C37)</f>
        <v>35</v>
      </c>
      <c r="D38" s="11">
        <f t="shared" si="47"/>
        <v>9</v>
      </c>
      <c r="E38" s="11">
        <f t="shared" si="47"/>
        <v>32</v>
      </c>
      <c r="F38" s="11">
        <f t="shared" si="47"/>
        <v>20</v>
      </c>
      <c r="G38" s="11">
        <f t="shared" si="47"/>
        <v>12</v>
      </c>
      <c r="H38" s="11">
        <f t="shared" si="47"/>
        <v>43</v>
      </c>
      <c r="I38" s="11">
        <f t="shared" si="47"/>
        <v>25</v>
      </c>
      <c r="J38" s="11">
        <f t="shared" si="47"/>
        <v>18</v>
      </c>
      <c r="K38" s="11">
        <f t="shared" si="47"/>
        <v>29</v>
      </c>
      <c r="L38" s="11">
        <f t="shared" si="47"/>
        <v>12</v>
      </c>
      <c r="M38" s="11">
        <f t="shared" si="47"/>
        <v>17</v>
      </c>
      <c r="N38" s="11">
        <f t="shared" si="47"/>
        <v>26</v>
      </c>
      <c r="O38" s="11">
        <f t="shared" si="47"/>
        <v>22</v>
      </c>
      <c r="P38" s="11">
        <f t="shared" si="47"/>
        <v>4</v>
      </c>
      <c r="Q38" s="11">
        <f t="shared" si="36"/>
        <v>174</v>
      </c>
      <c r="R38" s="11">
        <f t="shared" si="37"/>
        <v>114</v>
      </c>
      <c r="S38" s="11">
        <f t="shared" si="38"/>
        <v>60</v>
      </c>
    </row>
    <row r="40" spans="1:22" x14ac:dyDescent="0.25">
      <c r="A40" s="34" t="s">
        <v>1</v>
      </c>
      <c r="B40" s="34" t="s">
        <v>2</v>
      </c>
      <c r="C40" s="34"/>
      <c r="D40" s="34"/>
      <c r="E40" s="34" t="s">
        <v>3</v>
      </c>
      <c r="F40" s="34"/>
      <c r="G40" s="34"/>
      <c r="H40" s="34" t="s">
        <v>4</v>
      </c>
      <c r="I40" s="34"/>
      <c r="J40" s="34"/>
      <c r="K40" s="34" t="s">
        <v>5</v>
      </c>
      <c r="L40" s="34"/>
      <c r="M40" s="34"/>
      <c r="N40" s="34" t="s">
        <v>18</v>
      </c>
      <c r="O40" s="34"/>
      <c r="P40" s="34"/>
      <c r="Q40" s="34" t="s">
        <v>6</v>
      </c>
      <c r="R40" s="33" t="s">
        <v>7</v>
      </c>
      <c r="S40" s="33" t="s">
        <v>8</v>
      </c>
    </row>
    <row r="41" spans="1:22" ht="45" x14ac:dyDescent="0.25">
      <c r="A41" s="34"/>
      <c r="B41" s="12" t="s">
        <v>6</v>
      </c>
      <c r="C41" s="13" t="s">
        <v>7</v>
      </c>
      <c r="D41" s="13" t="s">
        <v>8</v>
      </c>
      <c r="E41" s="12" t="s">
        <v>6</v>
      </c>
      <c r="F41" s="13" t="s">
        <v>7</v>
      </c>
      <c r="G41" s="13" t="s">
        <v>8</v>
      </c>
      <c r="H41" s="12" t="s">
        <v>6</v>
      </c>
      <c r="I41" s="13" t="s">
        <v>7</v>
      </c>
      <c r="J41" s="13" t="s">
        <v>8</v>
      </c>
      <c r="K41" s="12" t="s">
        <v>6</v>
      </c>
      <c r="L41" s="13" t="s">
        <v>7</v>
      </c>
      <c r="M41" s="13" t="s">
        <v>8</v>
      </c>
      <c r="N41" s="12" t="s">
        <v>6</v>
      </c>
      <c r="O41" s="13" t="s">
        <v>7</v>
      </c>
      <c r="P41" s="13" t="s">
        <v>8</v>
      </c>
      <c r="Q41" s="34"/>
      <c r="R41" s="33"/>
      <c r="S41" s="33"/>
    </row>
    <row r="42" spans="1:22" ht="18.75" x14ac:dyDescent="0.3">
      <c r="A42" s="31" t="s">
        <v>15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</row>
    <row r="43" spans="1:22" x14ac:dyDescent="0.25">
      <c r="A43" s="29" t="s">
        <v>31</v>
      </c>
      <c r="B43" s="26">
        <f>SUM(C43:D43)</f>
        <v>2</v>
      </c>
      <c r="C43" s="21">
        <v>0</v>
      </c>
      <c r="D43" s="21">
        <v>2</v>
      </c>
      <c r="E43" s="26">
        <f>SUM(F43:G43)</f>
        <v>11</v>
      </c>
      <c r="F43" s="21">
        <v>0</v>
      </c>
      <c r="G43" s="21">
        <v>11</v>
      </c>
      <c r="H43" s="23">
        <f>SUM(I43:J43)</f>
        <v>9</v>
      </c>
      <c r="I43" s="21">
        <v>0</v>
      </c>
      <c r="J43" s="21">
        <v>9</v>
      </c>
      <c r="K43" s="23">
        <f>SUM(L43:M43)</f>
        <v>7</v>
      </c>
      <c r="L43" s="21">
        <v>0</v>
      </c>
      <c r="M43" s="21">
        <v>7</v>
      </c>
      <c r="N43" s="23">
        <f>SUM(O43:P43)</f>
        <v>0</v>
      </c>
      <c r="O43" s="21">
        <v>0</v>
      </c>
      <c r="P43" s="21">
        <v>0</v>
      </c>
      <c r="Q43" s="11">
        <f>B43+E43+H43+K43+N43</f>
        <v>29</v>
      </c>
      <c r="R43" s="11">
        <f t="shared" ref="R43:S43" si="48">C43+F43+I43+L43+O43</f>
        <v>0</v>
      </c>
      <c r="S43" s="11">
        <f t="shared" si="48"/>
        <v>29</v>
      </c>
    </row>
    <row r="44" spans="1:22" x14ac:dyDescent="0.25">
      <c r="A44" s="29" t="s">
        <v>24</v>
      </c>
      <c r="B44" s="26">
        <f>SUM(C44:D44)</f>
        <v>0</v>
      </c>
      <c r="C44" s="21">
        <v>0</v>
      </c>
      <c r="D44" s="21">
        <v>0</v>
      </c>
      <c r="E44" s="26">
        <f>SUM(F44:G44)</f>
        <v>6</v>
      </c>
      <c r="F44" s="21">
        <v>2</v>
      </c>
      <c r="G44" s="21">
        <v>4</v>
      </c>
      <c r="H44" s="23">
        <f>SUM(I44:J44)</f>
        <v>2</v>
      </c>
      <c r="I44" s="21">
        <v>2</v>
      </c>
      <c r="J44" s="21">
        <v>0</v>
      </c>
      <c r="K44" s="23">
        <f>SUM(L44:M44)</f>
        <v>0</v>
      </c>
      <c r="L44" s="21">
        <v>0</v>
      </c>
      <c r="M44" s="21">
        <v>0</v>
      </c>
      <c r="N44" s="23">
        <f>SUM(O44:P44)</f>
        <v>0</v>
      </c>
      <c r="O44" s="21">
        <v>0</v>
      </c>
      <c r="P44" s="21">
        <v>0</v>
      </c>
      <c r="Q44" s="11">
        <f t="shared" ref="Q44:Q45" si="49">B44+E44+H44+K44+N44</f>
        <v>8</v>
      </c>
      <c r="R44" s="11">
        <f t="shared" ref="R44:R45" si="50">C44+F44+I44+L44+O44</f>
        <v>4</v>
      </c>
      <c r="S44" s="11">
        <f t="shared" ref="S44:S45" si="51">D44+G44+J44+M44+P44</f>
        <v>4</v>
      </c>
    </row>
    <row r="45" spans="1:22" x14ac:dyDescent="0.25">
      <c r="A45" s="6" t="s">
        <v>11</v>
      </c>
      <c r="B45" s="11">
        <f t="shared" ref="B45:P45" si="52">SUM(B43:B44)</f>
        <v>2</v>
      </c>
      <c r="C45" s="11">
        <f t="shared" si="52"/>
        <v>0</v>
      </c>
      <c r="D45" s="11">
        <f t="shared" si="52"/>
        <v>2</v>
      </c>
      <c r="E45" s="11">
        <f t="shared" si="52"/>
        <v>17</v>
      </c>
      <c r="F45" s="11">
        <f t="shared" si="52"/>
        <v>2</v>
      </c>
      <c r="G45" s="11">
        <f t="shared" si="52"/>
        <v>15</v>
      </c>
      <c r="H45" s="11">
        <f t="shared" si="52"/>
        <v>11</v>
      </c>
      <c r="I45" s="11">
        <f t="shared" si="52"/>
        <v>2</v>
      </c>
      <c r="J45" s="11">
        <f t="shared" si="52"/>
        <v>9</v>
      </c>
      <c r="K45" s="11">
        <f t="shared" si="52"/>
        <v>7</v>
      </c>
      <c r="L45" s="11">
        <f t="shared" si="52"/>
        <v>0</v>
      </c>
      <c r="M45" s="11">
        <f t="shared" si="52"/>
        <v>7</v>
      </c>
      <c r="N45" s="11">
        <f t="shared" si="52"/>
        <v>0</v>
      </c>
      <c r="O45" s="11">
        <f t="shared" si="52"/>
        <v>0</v>
      </c>
      <c r="P45" s="11">
        <f t="shared" si="52"/>
        <v>0</v>
      </c>
      <c r="Q45" s="11">
        <f t="shared" si="49"/>
        <v>37</v>
      </c>
      <c r="R45" s="11">
        <f t="shared" si="50"/>
        <v>4</v>
      </c>
      <c r="S45" s="11">
        <f t="shared" si="51"/>
        <v>33</v>
      </c>
    </row>
    <row r="46" spans="1:22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22" ht="18.75" x14ac:dyDescent="0.3">
      <c r="A47" s="31" t="s">
        <v>28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22"/>
      <c r="U47" s="22"/>
      <c r="V47" s="22"/>
    </row>
    <row r="48" spans="1:22" x14ac:dyDescent="0.25">
      <c r="A48" s="7" t="s">
        <v>29</v>
      </c>
      <c r="B48" s="26">
        <f>SUM(C48:D48)</f>
        <v>9</v>
      </c>
      <c r="C48" s="21">
        <v>0</v>
      </c>
      <c r="D48" s="21">
        <v>9</v>
      </c>
      <c r="E48" s="26">
        <f>SUM(F48:G48)</f>
        <v>6</v>
      </c>
      <c r="F48" s="21">
        <v>0</v>
      </c>
      <c r="G48" s="21">
        <v>6</v>
      </c>
      <c r="H48" s="23">
        <f>SUM(I48:J48)</f>
        <v>5</v>
      </c>
      <c r="I48" s="21">
        <v>0</v>
      </c>
      <c r="J48" s="21">
        <v>5</v>
      </c>
      <c r="K48" s="23">
        <f>SUM(L48:M48)</f>
        <v>0</v>
      </c>
      <c r="L48" s="21">
        <v>0</v>
      </c>
      <c r="M48" s="21">
        <v>0</v>
      </c>
      <c r="N48" s="23">
        <f>SUM(O48:P48)</f>
        <v>0</v>
      </c>
      <c r="O48" s="21">
        <v>0</v>
      </c>
      <c r="P48" s="21">
        <v>0</v>
      </c>
      <c r="Q48" s="11">
        <f>B48+E48+H48+K48+N48</f>
        <v>20</v>
      </c>
      <c r="R48" s="11">
        <f t="shared" ref="R48" si="53">C48+F48+I48+L48+O48</f>
        <v>0</v>
      </c>
      <c r="S48" s="11">
        <f t="shared" ref="S48" si="54">D48+G48+J48+M48+P48</f>
        <v>20</v>
      </c>
    </row>
    <row r="49" spans="1:19" x14ac:dyDescent="0.25">
      <c r="A49" s="6" t="s">
        <v>11</v>
      </c>
      <c r="B49" s="11">
        <f t="shared" ref="B49:S49" si="55">SUM(B48:B48)</f>
        <v>9</v>
      </c>
      <c r="C49" s="11">
        <f t="shared" si="55"/>
        <v>0</v>
      </c>
      <c r="D49" s="11">
        <f t="shared" si="55"/>
        <v>9</v>
      </c>
      <c r="E49" s="11">
        <f t="shared" si="55"/>
        <v>6</v>
      </c>
      <c r="F49" s="11">
        <f t="shared" si="55"/>
        <v>0</v>
      </c>
      <c r="G49" s="11">
        <f t="shared" si="55"/>
        <v>6</v>
      </c>
      <c r="H49" s="11">
        <f t="shared" si="55"/>
        <v>5</v>
      </c>
      <c r="I49" s="11">
        <f t="shared" si="55"/>
        <v>0</v>
      </c>
      <c r="J49" s="11">
        <f t="shared" si="55"/>
        <v>5</v>
      </c>
      <c r="K49" s="11">
        <f t="shared" si="55"/>
        <v>0</v>
      </c>
      <c r="L49" s="11">
        <f t="shared" si="55"/>
        <v>0</v>
      </c>
      <c r="M49" s="11">
        <f t="shared" si="55"/>
        <v>0</v>
      </c>
      <c r="N49" s="11">
        <f t="shared" si="55"/>
        <v>0</v>
      </c>
      <c r="O49" s="11">
        <f t="shared" si="55"/>
        <v>0</v>
      </c>
      <c r="P49" s="11">
        <f t="shared" si="55"/>
        <v>0</v>
      </c>
      <c r="Q49" s="11">
        <f t="shared" si="55"/>
        <v>20</v>
      </c>
      <c r="R49" s="11">
        <f t="shared" si="55"/>
        <v>0</v>
      </c>
      <c r="S49" s="11">
        <f t="shared" si="55"/>
        <v>20</v>
      </c>
    </row>
    <row r="50" spans="1:19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19" ht="15" customHeight="1" x14ac:dyDescent="0.25">
      <c r="A51" s="34" t="s">
        <v>1</v>
      </c>
      <c r="B51" s="34" t="s">
        <v>2</v>
      </c>
      <c r="C51" s="34"/>
      <c r="D51" s="34"/>
      <c r="E51" s="34" t="s">
        <v>3</v>
      </c>
      <c r="F51" s="34"/>
      <c r="G51" s="34"/>
      <c r="H51" s="34" t="s">
        <v>4</v>
      </c>
      <c r="I51" s="34"/>
      <c r="J51" s="34"/>
      <c r="K51" s="34" t="s">
        <v>5</v>
      </c>
      <c r="L51" s="34"/>
      <c r="M51" s="34"/>
      <c r="N51" s="34" t="s">
        <v>18</v>
      </c>
      <c r="O51" s="34"/>
      <c r="P51" s="34"/>
      <c r="Q51" s="34" t="s">
        <v>6</v>
      </c>
      <c r="R51" s="33" t="s">
        <v>7</v>
      </c>
      <c r="S51" s="33" t="s">
        <v>8</v>
      </c>
    </row>
    <row r="52" spans="1:19" ht="27.75" customHeight="1" x14ac:dyDescent="0.25">
      <c r="A52" s="34"/>
      <c r="B52" s="19" t="s">
        <v>6</v>
      </c>
      <c r="C52" s="20" t="s">
        <v>7</v>
      </c>
      <c r="D52" s="20" t="s">
        <v>8</v>
      </c>
      <c r="E52" s="19" t="s">
        <v>6</v>
      </c>
      <c r="F52" s="20" t="s">
        <v>7</v>
      </c>
      <c r="G52" s="20" t="s">
        <v>8</v>
      </c>
      <c r="H52" s="19" t="s">
        <v>6</v>
      </c>
      <c r="I52" s="20" t="s">
        <v>7</v>
      </c>
      <c r="J52" s="20" t="s">
        <v>8</v>
      </c>
      <c r="K52" s="19" t="s">
        <v>6</v>
      </c>
      <c r="L52" s="20" t="s">
        <v>7</v>
      </c>
      <c r="M52" s="20" t="s">
        <v>8</v>
      </c>
      <c r="N52" s="19" t="s">
        <v>6</v>
      </c>
      <c r="O52" s="20" t="s">
        <v>7</v>
      </c>
      <c r="P52" s="20" t="s">
        <v>8</v>
      </c>
      <c r="Q52" s="34"/>
      <c r="R52" s="33"/>
      <c r="S52" s="33"/>
    </row>
    <row r="53" spans="1:19" ht="15" customHeight="1" x14ac:dyDescent="0.3">
      <c r="A53" s="31" t="s">
        <v>25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</row>
    <row r="54" spans="1:19" ht="15" customHeight="1" x14ac:dyDescent="0.25">
      <c r="A54" s="7" t="s">
        <v>26</v>
      </c>
      <c r="B54" s="28">
        <f>SUM(C54:D54)</f>
        <v>0</v>
      </c>
      <c r="C54" s="23">
        <v>0</v>
      </c>
      <c r="D54" s="23">
        <v>0</v>
      </c>
      <c r="E54" s="23">
        <f t="shared" ref="E54" si="56">SUM(F54:G54)</f>
        <v>17</v>
      </c>
      <c r="F54" s="23">
        <v>0</v>
      </c>
      <c r="G54" s="23">
        <v>17</v>
      </c>
      <c r="H54" s="23">
        <f t="shared" ref="H54" si="57">SUM(I54:J54)</f>
        <v>30</v>
      </c>
      <c r="I54" s="23">
        <v>0</v>
      </c>
      <c r="J54" s="23">
        <v>30</v>
      </c>
      <c r="K54" s="23">
        <f t="shared" ref="K54" si="58">SUM(L54:M54)</f>
        <v>45</v>
      </c>
      <c r="L54" s="23">
        <v>0</v>
      </c>
      <c r="M54" s="23">
        <v>45</v>
      </c>
      <c r="N54" s="23">
        <f t="shared" ref="N54" si="59">SUM(O54:P54)</f>
        <v>41</v>
      </c>
      <c r="O54" s="23">
        <v>0</v>
      </c>
      <c r="P54" s="23">
        <v>41</v>
      </c>
      <c r="Q54" s="16">
        <f>B54+E54+H54+K54+N54</f>
        <v>133</v>
      </c>
      <c r="R54" s="16">
        <f t="shared" ref="R54" si="60">C54+F54+I54+L54+O54</f>
        <v>0</v>
      </c>
      <c r="S54" s="16">
        <f t="shared" ref="S54" si="61">D54+G54+J54+M54+P54</f>
        <v>133</v>
      </c>
    </row>
    <row r="55" spans="1:19" ht="15" customHeight="1" x14ac:dyDescent="0.25">
      <c r="A55" s="6" t="s">
        <v>11</v>
      </c>
      <c r="B55" s="14">
        <f>SUM(B54)</f>
        <v>0</v>
      </c>
      <c r="C55" s="14">
        <f t="shared" ref="C55:R55" si="62">SUM(C54)</f>
        <v>0</v>
      </c>
      <c r="D55" s="14">
        <f t="shared" si="62"/>
        <v>0</v>
      </c>
      <c r="E55" s="14">
        <f t="shared" si="62"/>
        <v>17</v>
      </c>
      <c r="F55" s="14">
        <f t="shared" si="62"/>
        <v>0</v>
      </c>
      <c r="G55" s="14">
        <f t="shared" si="62"/>
        <v>17</v>
      </c>
      <c r="H55" s="14">
        <f t="shared" si="62"/>
        <v>30</v>
      </c>
      <c r="I55" s="14">
        <f t="shared" si="62"/>
        <v>0</v>
      </c>
      <c r="J55" s="14">
        <f t="shared" si="62"/>
        <v>30</v>
      </c>
      <c r="K55" s="14">
        <f t="shared" si="62"/>
        <v>45</v>
      </c>
      <c r="L55" s="14">
        <f t="shared" si="62"/>
        <v>0</v>
      </c>
      <c r="M55" s="14">
        <f t="shared" si="62"/>
        <v>45</v>
      </c>
      <c r="N55" s="14">
        <f t="shared" si="62"/>
        <v>41</v>
      </c>
      <c r="O55" s="14">
        <f t="shared" si="62"/>
        <v>0</v>
      </c>
      <c r="P55" s="14">
        <f t="shared" si="62"/>
        <v>41</v>
      </c>
      <c r="Q55" s="14">
        <f t="shared" si="62"/>
        <v>133</v>
      </c>
      <c r="R55" s="14">
        <f t="shared" si="62"/>
        <v>0</v>
      </c>
      <c r="S55" s="14">
        <f>SUM(S54)</f>
        <v>133</v>
      </c>
    </row>
    <row r="57" spans="1:19" x14ac:dyDescent="0.25">
      <c r="A57" s="8" t="s">
        <v>16</v>
      </c>
      <c r="B57" s="17">
        <f t="shared" ref="B57:P57" si="63">B9+B16+B24+B38+B45+B49+B55</f>
        <v>168</v>
      </c>
      <c r="C57" s="17">
        <f t="shared" si="63"/>
        <v>36</v>
      </c>
      <c r="D57" s="17">
        <f t="shared" si="63"/>
        <v>132</v>
      </c>
      <c r="E57" s="17">
        <f t="shared" si="63"/>
        <v>159</v>
      </c>
      <c r="F57" s="17">
        <f t="shared" si="63"/>
        <v>26</v>
      </c>
      <c r="G57" s="17">
        <f t="shared" si="63"/>
        <v>133</v>
      </c>
      <c r="H57" s="17">
        <f t="shared" si="63"/>
        <v>172</v>
      </c>
      <c r="I57" s="17">
        <f t="shared" si="63"/>
        <v>27</v>
      </c>
      <c r="J57" s="17">
        <f t="shared" si="63"/>
        <v>145</v>
      </c>
      <c r="K57" s="17">
        <f t="shared" si="63"/>
        <v>111</v>
      </c>
      <c r="L57" s="17">
        <f t="shared" si="63"/>
        <v>16</v>
      </c>
      <c r="M57" s="17">
        <f t="shared" si="63"/>
        <v>95</v>
      </c>
      <c r="N57" s="17">
        <f t="shared" si="63"/>
        <v>67</v>
      </c>
      <c r="O57" s="17">
        <f t="shared" si="63"/>
        <v>22</v>
      </c>
      <c r="P57" s="17">
        <f t="shared" si="63"/>
        <v>45</v>
      </c>
      <c r="Q57" s="17">
        <f>Q55+Q49+Q45+Q38+Q28+Q24+Q16+Q9</f>
        <v>680</v>
      </c>
      <c r="R57" s="17">
        <f t="shared" ref="R57:S57" si="64">R55+R49+R45+R38+R28+R24+R16+R9</f>
        <v>130</v>
      </c>
      <c r="S57" s="17">
        <f t="shared" si="64"/>
        <v>550</v>
      </c>
    </row>
  </sheetData>
  <mergeCells count="65">
    <mergeCell ref="A53:S53"/>
    <mergeCell ref="A51:A52"/>
    <mergeCell ref="B51:D51"/>
    <mergeCell ref="E51:G51"/>
    <mergeCell ref="H51:J51"/>
    <mergeCell ref="K51:M51"/>
    <mergeCell ref="N51:P51"/>
    <mergeCell ref="Q51:Q52"/>
    <mergeCell ref="R51:R52"/>
    <mergeCell ref="S51:S52"/>
    <mergeCell ref="A1:P1"/>
    <mergeCell ref="A3:P3"/>
    <mergeCell ref="A5:A6"/>
    <mergeCell ref="H5:J5"/>
    <mergeCell ref="K5:M5"/>
    <mergeCell ref="N5:P5"/>
    <mergeCell ref="A2:P2"/>
    <mergeCell ref="Q5:Q6"/>
    <mergeCell ref="R5:R6"/>
    <mergeCell ref="E31:G31"/>
    <mergeCell ref="Q31:Q32"/>
    <mergeCell ref="S5:S6"/>
    <mergeCell ref="E5:G5"/>
    <mergeCell ref="A7:S7"/>
    <mergeCell ref="B5:D5"/>
    <mergeCell ref="S11:S12"/>
    <mergeCell ref="A13:S13"/>
    <mergeCell ref="A31:A32"/>
    <mergeCell ref="H31:J31"/>
    <mergeCell ref="K31:M31"/>
    <mergeCell ref="N31:P31"/>
    <mergeCell ref="A11:A12"/>
    <mergeCell ref="H11:J11"/>
    <mergeCell ref="K11:M11"/>
    <mergeCell ref="N11:P11"/>
    <mergeCell ref="E11:G11"/>
    <mergeCell ref="R31:R32"/>
    <mergeCell ref="Q11:Q12"/>
    <mergeCell ref="R11:R12"/>
    <mergeCell ref="B11:D11"/>
    <mergeCell ref="B31:D31"/>
    <mergeCell ref="A26:S26"/>
    <mergeCell ref="A47:S47"/>
    <mergeCell ref="Q18:Q19"/>
    <mergeCell ref="R18:R19"/>
    <mergeCell ref="S18:S19"/>
    <mergeCell ref="A20:S20"/>
    <mergeCell ref="A18:A19"/>
    <mergeCell ref="E18:G18"/>
    <mergeCell ref="H18:J18"/>
    <mergeCell ref="K18:M18"/>
    <mergeCell ref="N18:P18"/>
    <mergeCell ref="B18:D18"/>
    <mergeCell ref="B40:D40"/>
    <mergeCell ref="S31:S32"/>
    <mergeCell ref="A33:S33"/>
    <mergeCell ref="S40:S41"/>
    <mergeCell ref="K40:M40"/>
    <mergeCell ref="A42:S42"/>
    <mergeCell ref="A40:A41"/>
    <mergeCell ref="H40:J40"/>
    <mergeCell ref="E40:G40"/>
    <mergeCell ref="Q40:Q41"/>
    <mergeCell ref="R40:R41"/>
    <mergeCell ref="N40:P40"/>
  </mergeCells>
  <pageMargins left="0.7" right="0.7" top="0.75" bottom="0.75" header="0.3" footer="0.3"/>
  <pageSetup paperSize="9" scale="66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ISTTU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umu</dc:creator>
  <cp:lastModifiedBy>Ирина Владимировна Дубинина</cp:lastModifiedBy>
  <cp:lastPrinted>2021-04-06T08:06:44Z</cp:lastPrinted>
  <dcterms:created xsi:type="dcterms:W3CDTF">2015-12-18T02:06:48Z</dcterms:created>
  <dcterms:modified xsi:type="dcterms:W3CDTF">2024-09-04T03:01:05Z</dcterms:modified>
</cp:coreProperties>
</file>